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steig\Desktop\stuff\d_metanet\www_rainer.ch\skript_um_rainer_ch_zu_machen\unterlagen\physik\excel\"/>
    </mc:Choice>
  </mc:AlternateContent>
  <xr:revisionPtr revIDLastSave="0" documentId="8_{BE128567-8CD3-4D42-A3F2-AFCC38D6D462}" xr6:coauthVersionLast="44" xr6:coauthVersionMax="44" xr10:uidLastSave="{00000000-0000-0000-0000-000000000000}"/>
  <bookViews>
    <workbookView xWindow="-96" yWindow="-96" windowWidth="23232" windowHeight="12552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B11" i="1" s="1"/>
  <c r="C10" i="1"/>
  <c r="A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C11" i="1" l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C12" i="1" l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</calcChain>
</file>

<file path=xl/sharedStrings.xml><?xml version="1.0" encoding="utf-8"?>
<sst xmlns="http://schemas.openxmlformats.org/spreadsheetml/2006/main" count="12" uniqueCount="12">
  <si>
    <t>Fallschirmsprung</t>
  </si>
  <si>
    <t>m  in  kg</t>
  </si>
  <si>
    <t>g  in  m/s^2</t>
  </si>
  <si>
    <t>cw</t>
  </si>
  <si>
    <t>A in  m^2</t>
  </si>
  <si>
    <t>k in  kg/m</t>
  </si>
  <si>
    <t>Rho in kg/m^3</t>
  </si>
  <si>
    <t>t  in  s</t>
  </si>
  <si>
    <t>v  in  m/s</t>
  </si>
  <si>
    <t>h  in  m</t>
  </si>
  <si>
    <t>Höhe  ho in m</t>
  </si>
  <si>
    <t>Delta t  in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</si>
</sst>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Geschwindigkeit</a:t>
            </a:r>
          </a:p>
        </c:rich>
      </c:tx>
      <c:layout>
        <c:manualLayout>
          <c:xMode val="edge"/>
          <c:yMode val="edge"/>
          <c:x val="0.38204729209363825"/>
          <c:y val="3.6437330999769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48906893403949"/>
          <c:y val="0.18083712422107923"/>
          <c:w val="0.79227840081713508"/>
          <c:h val="0.67746445044016268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Tabelle1!$A$10:$A$40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Tabelle1!$B$10:$B$40</c:f>
              <c:numCache>
                <c:formatCode>0.00</c:formatCode>
                <c:ptCount val="31"/>
                <c:pt idx="0" formatCode="General">
                  <c:v>0</c:v>
                </c:pt>
                <c:pt idx="1">
                  <c:v>-9.8000000000000007</c:v>
                </c:pt>
                <c:pt idx="2">
                  <c:v>-19.389312250000003</c:v>
                </c:pt>
                <c:pt idx="3">
                  <c:v>-28.364581963972952</c:v>
                </c:pt>
                <c:pt idx="4">
                  <c:v>-36.399601476430327</c:v>
                </c:pt>
                <c:pt idx="5">
                  <c:v>-43.29303412228861</c:v>
                </c:pt>
                <c:pt idx="6">
                  <c:v>-48.981317447080549</c:v>
                </c:pt>
                <c:pt idx="7">
                  <c:v>-53.518139446724682</c:v>
                </c:pt>
                <c:pt idx="8">
                  <c:v>-57.034819892390225</c:v>
                </c:pt>
                <c:pt idx="9">
                  <c:v>-59.698615462794947</c:v>
                </c:pt>
                <c:pt idx="10">
                  <c:v>-61.680255678111784</c:v>
                </c:pt>
                <c:pt idx="11">
                  <c:v>-63.134234846102089</c:v>
                </c:pt>
                <c:pt idx="12">
                  <c:v>-64.190097377536006</c:v>
                </c:pt>
                <c:pt idx="13">
                  <c:v>-64.951038758351743</c:v>
                </c:pt>
                <c:pt idx="14">
                  <c:v>-65.496402883589823</c:v>
                </c:pt>
                <c:pt idx="15">
                  <c:v>-65.885700661514704</c:v>
                </c:pt>
                <c:pt idx="16">
                  <c:v>-66.162795232563383</c:v>
                </c:pt>
                <c:pt idx="17">
                  <c:v>-66.359620663700099</c:v>
                </c:pt>
                <c:pt idx="18">
                  <c:v>-66.499224798855153</c:v>
                </c:pt>
                <c:pt idx="19">
                  <c:v>-66.598140039505878</c:v>
                </c:pt>
                <c:pt idx="20">
                  <c:v>-66.668173776322789</c:v>
                </c:pt>
                <c:pt idx="21">
                  <c:v>-66.717732941765533</c:v>
                </c:pt>
                <c:pt idx="22">
                  <c:v>-66.75279033551584</c:v>
                </c:pt>
                <c:pt idx="23">
                  <c:v>-66.77758289070556</c:v>
                </c:pt>
                <c:pt idx="24">
                  <c:v>-66.79511290676497</c:v>
                </c:pt>
                <c:pt idx="25">
                  <c:v>-66.80750618809094</c:v>
                </c:pt>
                <c:pt idx="26">
                  <c:v>-66.816267113352154</c:v>
                </c:pt>
                <c:pt idx="27">
                  <c:v>-66.822459885927458</c:v>
                </c:pt>
                <c:pt idx="28">
                  <c:v>-66.826837123630952</c:v>
                </c:pt>
                <c:pt idx="29">
                  <c:v>-66.829930985244374</c:v>
                </c:pt>
                <c:pt idx="30">
                  <c:v>-66.832117697132645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5F-4EBA-B9C2-E68448862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355360"/>
        <c:axId val="1"/>
      </c:scatterChart>
      <c:valAx>
        <c:axId val="624355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t  in  s</a:t>
                </a:r>
              </a:p>
            </c:rich>
          </c:tx>
          <c:layout>
            <c:manualLayout>
              <c:xMode val="edge"/>
              <c:yMode val="edge"/>
              <c:x val="0.5041771641563586"/>
              <c:y val="0.889340782549934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v  in  m/s</a:t>
                </a:r>
              </a:p>
            </c:rich>
          </c:tx>
          <c:layout>
            <c:manualLayout>
              <c:xMode val="edge"/>
              <c:yMode val="edge"/>
              <c:x val="3.549073205241448E-2"/>
              <c:y val="0.43319937966392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243553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Höhe</a:t>
            </a:r>
          </a:p>
        </c:rich>
      </c:tx>
      <c:layout>
        <c:manualLayout>
          <c:xMode val="edge"/>
          <c:yMode val="edge"/>
          <c:x val="0.46025245648103413"/>
          <c:y val="3.70371610737401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677878442112449"/>
          <c:y val="0.18244231195583083"/>
          <c:w val="0.76987683629554804"/>
          <c:h val="0.61728601789566828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Tabelle1!$A$10:$A$40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Tabelle1!$C$10:$C$40</c:f>
              <c:numCache>
                <c:formatCode>0</c:formatCode>
                <c:ptCount val="31"/>
                <c:pt idx="0">
                  <c:v>2000</c:v>
                </c:pt>
                <c:pt idx="1">
                  <c:v>1995.1</c:v>
                </c:pt>
                <c:pt idx="2">
                  <c:v>1980.5053438749999</c:v>
                </c:pt>
                <c:pt idx="3">
                  <c:v>1956.6283967680133</c:v>
                </c:pt>
                <c:pt idx="4">
                  <c:v>1924.2463050478116</c:v>
                </c:pt>
                <c:pt idx="5">
                  <c:v>1884.3999872484521</c:v>
                </c:pt>
                <c:pt idx="6">
                  <c:v>1838.2628114637675</c:v>
                </c:pt>
                <c:pt idx="7">
                  <c:v>1787.013083016865</c:v>
                </c:pt>
                <c:pt idx="8">
                  <c:v>1731.7366033473077</c:v>
                </c:pt>
                <c:pt idx="9">
                  <c:v>1673.3698856697151</c:v>
                </c:pt>
                <c:pt idx="10">
                  <c:v>1612.6804500992619</c:v>
                </c:pt>
                <c:pt idx="11">
                  <c:v>1550.2732048371549</c:v>
                </c:pt>
                <c:pt idx="12">
                  <c:v>1486.6110387253359</c:v>
                </c:pt>
                <c:pt idx="13">
                  <c:v>1422.040470657392</c:v>
                </c:pt>
                <c:pt idx="14">
                  <c:v>1356.8167498364212</c:v>
                </c:pt>
                <c:pt idx="15">
                  <c:v>1291.1256980638689</c:v>
                </c:pt>
                <c:pt idx="16">
                  <c:v>1225.1014501168297</c:v>
                </c:pt>
                <c:pt idx="17">
                  <c:v>1158.8402421686981</c:v>
                </c:pt>
                <c:pt idx="18">
                  <c:v>1092.4108194374205</c:v>
                </c:pt>
                <c:pt idx="19">
                  <c:v>1025.86213701824</c:v>
                </c:pt>
                <c:pt idx="20">
                  <c:v>959.22898011032567</c:v>
                </c:pt>
                <c:pt idx="21">
                  <c:v>892.5360267512815</c:v>
                </c:pt>
                <c:pt idx="22">
                  <c:v>825.80076511264087</c:v>
                </c:pt>
                <c:pt idx="23">
                  <c:v>759.03557849953017</c:v>
                </c:pt>
                <c:pt idx="24">
                  <c:v>692.24923060079493</c:v>
                </c:pt>
                <c:pt idx="25">
                  <c:v>625.44792105336694</c:v>
                </c:pt>
                <c:pt idx="26">
                  <c:v>558.63603440264535</c:v>
                </c:pt>
                <c:pt idx="27">
                  <c:v>491.81667090300556</c:v>
                </c:pt>
                <c:pt idx="28">
                  <c:v>424.99202239822637</c:v>
                </c:pt>
                <c:pt idx="29">
                  <c:v>358.1636383437887</c:v>
                </c:pt>
                <c:pt idx="30">
                  <c:v>291.33261400260017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0BC-4CAD-A06C-E7BE6C260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119072"/>
        <c:axId val="1"/>
      </c:scatterChart>
      <c:valAx>
        <c:axId val="578119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t  in  s</a:t>
                </a:r>
              </a:p>
            </c:rich>
          </c:tx>
          <c:layout>
            <c:manualLayout>
              <c:xMode val="edge"/>
              <c:yMode val="edge"/>
              <c:x val="0.51569195692079506"/>
              <c:y val="0.88752011906332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Höhe  h  in  m</a:t>
                </a:r>
              </a:p>
            </c:rich>
          </c:tx>
          <c:layout>
            <c:manualLayout>
              <c:xMode val="edge"/>
              <c:yMode val="edge"/>
              <c:x val="3.5564962546261722E-2"/>
              <c:y val="0.3593976370859224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781190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6</xdr:row>
      <xdr:rowOff>7620</xdr:rowOff>
    </xdr:from>
    <xdr:to>
      <xdr:col>9</xdr:col>
      <xdr:colOff>0</xdr:colOff>
      <xdr:row>24</xdr:row>
      <xdr:rowOff>19050</xdr:rowOff>
    </xdr:to>
    <xdr:graphicFrame macro="">
      <xdr:nvGraphicFramePr>
        <xdr:cNvPr id="1025" name="Diagramm 1">
          <a:extLst>
            <a:ext uri="{FF2B5EF4-FFF2-40B4-BE49-F238E27FC236}">
              <a16:creationId xmlns:a16="http://schemas.microsoft.com/office/drawing/2014/main" id="{7D3F3ADF-4D81-4B03-BCB5-EF9655086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7620</xdr:colOff>
      <xdr:row>24</xdr:row>
      <xdr:rowOff>26670</xdr:rowOff>
    </xdr:from>
    <xdr:to>
      <xdr:col>8</xdr:col>
      <xdr:colOff>723900</xdr:colOff>
      <xdr:row>41</xdr:row>
      <xdr:rowOff>148590</xdr:rowOff>
    </xdr:to>
    <xdr:graphicFrame macro="">
      <xdr:nvGraphicFramePr>
        <xdr:cNvPr id="1026" name="Diagramm 2">
          <a:extLst>
            <a:ext uri="{FF2B5EF4-FFF2-40B4-BE49-F238E27FC236}">
              <a16:creationId xmlns:a16="http://schemas.microsoft.com/office/drawing/2014/main" id="{604911B1-A77D-4D71-B7D0-B4ACBCFCAE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abSelected="1" workbookViewId="0">
      <selection activeCell="G5" sqref="G5"/>
    </sheetView>
  </sheetViews>
  <sheetFormatPr baseColWidth="10" defaultRowHeight="12.3" x14ac:dyDescent="0.4"/>
  <sheetData>
    <row r="2" spans="1:7" x14ac:dyDescent="0.4">
      <c r="A2" t="s">
        <v>0</v>
      </c>
      <c r="C2" t="s">
        <v>10</v>
      </c>
    </row>
    <row r="3" spans="1:7" x14ac:dyDescent="0.4">
      <c r="C3" s="3">
        <v>2000</v>
      </c>
    </row>
    <row r="4" spans="1:7" x14ac:dyDescent="0.4">
      <c r="A4" t="s">
        <v>1</v>
      </c>
      <c r="B4" t="s">
        <v>2</v>
      </c>
      <c r="C4" t="s">
        <v>3</v>
      </c>
      <c r="D4" t="s">
        <v>4</v>
      </c>
      <c r="E4" t="s">
        <v>6</v>
      </c>
      <c r="G4" t="s">
        <v>5</v>
      </c>
    </row>
    <row r="5" spans="1:7" x14ac:dyDescent="0.4">
      <c r="A5" s="4">
        <v>80</v>
      </c>
      <c r="B5" s="3">
        <v>-9.8000000000000007</v>
      </c>
      <c r="C5" s="3">
        <v>0.9</v>
      </c>
      <c r="D5" s="3">
        <v>0.3</v>
      </c>
      <c r="E5" s="3">
        <v>1.3</v>
      </c>
      <c r="G5" s="5">
        <f>0.5*$C$5*$D$5*$E$5</f>
        <v>0.17550000000000002</v>
      </c>
    </row>
    <row r="6" spans="1:7" x14ac:dyDescent="0.4">
      <c r="A6" t="s">
        <v>11</v>
      </c>
    </row>
    <row r="7" spans="1:7" x14ac:dyDescent="0.4">
      <c r="A7" s="3">
        <v>1</v>
      </c>
    </row>
    <row r="8" spans="1:7" x14ac:dyDescent="0.4">
      <c r="A8" t="s">
        <v>7</v>
      </c>
      <c r="B8" t="s">
        <v>8</v>
      </c>
      <c r="C8" t="s">
        <v>9</v>
      </c>
    </row>
    <row r="10" spans="1:7" x14ac:dyDescent="0.4">
      <c r="A10">
        <v>0</v>
      </c>
      <c r="B10">
        <v>0</v>
      </c>
      <c r="C10" s="2">
        <f>C3</f>
        <v>2000</v>
      </c>
    </row>
    <row r="11" spans="1:7" x14ac:dyDescent="0.4">
      <c r="A11">
        <f>A10+$A$7</f>
        <v>1</v>
      </c>
      <c r="B11" s="1">
        <f>B10+($B$5+$G$5/$A$5*B10*B10)*$A$7</f>
        <v>-9.8000000000000007</v>
      </c>
      <c r="C11" s="2">
        <f>C10+0.5*(B11+B10)*$A$7</f>
        <v>1995.1</v>
      </c>
    </row>
    <row r="12" spans="1:7" x14ac:dyDescent="0.4">
      <c r="A12">
        <f t="shared" ref="A12:A39" si="0">A11+$A$7</f>
        <v>2</v>
      </c>
      <c r="B12" s="1">
        <f t="shared" ref="B12:B40" si="1">B11+($B$5+$G$5/$A$5*B11*B11)*$A$7</f>
        <v>-19.389312250000003</v>
      </c>
      <c r="C12" s="2">
        <f t="shared" ref="C12:C40" si="2">C11+0.5*(B12+B11)*$A$7</f>
        <v>1980.5053438749999</v>
      </c>
    </row>
    <row r="13" spans="1:7" x14ac:dyDescent="0.4">
      <c r="A13">
        <f t="shared" si="0"/>
        <v>3</v>
      </c>
      <c r="B13" s="1">
        <f t="shared" si="1"/>
        <v>-28.364581963972952</v>
      </c>
      <c r="C13" s="2">
        <f t="shared" si="2"/>
        <v>1956.6283967680133</v>
      </c>
    </row>
    <row r="14" spans="1:7" x14ac:dyDescent="0.4">
      <c r="A14">
        <f t="shared" si="0"/>
        <v>4</v>
      </c>
      <c r="B14" s="1">
        <f t="shared" si="1"/>
        <v>-36.399601476430327</v>
      </c>
      <c r="C14" s="2">
        <f t="shared" si="2"/>
        <v>1924.2463050478116</v>
      </c>
    </row>
    <row r="15" spans="1:7" x14ac:dyDescent="0.4">
      <c r="A15">
        <f t="shared" si="0"/>
        <v>5</v>
      </c>
      <c r="B15" s="1">
        <f t="shared" si="1"/>
        <v>-43.29303412228861</v>
      </c>
      <c r="C15" s="2">
        <f t="shared" si="2"/>
        <v>1884.3999872484521</v>
      </c>
    </row>
    <row r="16" spans="1:7" x14ac:dyDescent="0.4">
      <c r="A16">
        <f t="shared" si="0"/>
        <v>6</v>
      </c>
      <c r="B16" s="1">
        <f t="shared" si="1"/>
        <v>-48.981317447080549</v>
      </c>
      <c r="C16" s="2">
        <f t="shared" si="2"/>
        <v>1838.2628114637675</v>
      </c>
    </row>
    <row r="17" spans="1:3" x14ac:dyDescent="0.4">
      <c r="A17">
        <f t="shared" si="0"/>
        <v>7</v>
      </c>
      <c r="B17" s="1">
        <f t="shared" si="1"/>
        <v>-53.518139446724682</v>
      </c>
      <c r="C17" s="2">
        <f t="shared" si="2"/>
        <v>1787.013083016865</v>
      </c>
    </row>
    <row r="18" spans="1:3" x14ac:dyDescent="0.4">
      <c r="A18">
        <f t="shared" si="0"/>
        <v>8</v>
      </c>
      <c r="B18" s="1">
        <f t="shared" si="1"/>
        <v>-57.034819892390225</v>
      </c>
      <c r="C18" s="2">
        <f t="shared" si="2"/>
        <v>1731.7366033473077</v>
      </c>
    </row>
    <row r="19" spans="1:3" x14ac:dyDescent="0.4">
      <c r="A19">
        <f t="shared" si="0"/>
        <v>9</v>
      </c>
      <c r="B19" s="1">
        <f t="shared" si="1"/>
        <v>-59.698615462794947</v>
      </c>
      <c r="C19" s="2">
        <f t="shared" si="2"/>
        <v>1673.3698856697151</v>
      </c>
    </row>
    <row r="20" spans="1:3" x14ac:dyDescent="0.4">
      <c r="A20">
        <f t="shared" si="0"/>
        <v>10</v>
      </c>
      <c r="B20" s="1">
        <f t="shared" si="1"/>
        <v>-61.680255678111784</v>
      </c>
      <c r="C20" s="2">
        <f t="shared" si="2"/>
        <v>1612.6804500992619</v>
      </c>
    </row>
    <row r="21" spans="1:3" x14ac:dyDescent="0.4">
      <c r="A21">
        <f t="shared" si="0"/>
        <v>11</v>
      </c>
      <c r="B21" s="1">
        <f t="shared" si="1"/>
        <v>-63.134234846102089</v>
      </c>
      <c r="C21" s="2">
        <f t="shared" si="2"/>
        <v>1550.2732048371549</v>
      </c>
    </row>
    <row r="22" spans="1:3" x14ac:dyDescent="0.4">
      <c r="A22">
        <f t="shared" si="0"/>
        <v>12</v>
      </c>
      <c r="B22" s="1">
        <f t="shared" si="1"/>
        <v>-64.190097377536006</v>
      </c>
      <c r="C22" s="2">
        <f t="shared" si="2"/>
        <v>1486.6110387253359</v>
      </c>
    </row>
    <row r="23" spans="1:3" x14ac:dyDescent="0.4">
      <c r="A23">
        <f t="shared" si="0"/>
        <v>13</v>
      </c>
      <c r="B23" s="1">
        <f t="shared" si="1"/>
        <v>-64.951038758351743</v>
      </c>
      <c r="C23" s="2">
        <f t="shared" si="2"/>
        <v>1422.040470657392</v>
      </c>
    </row>
    <row r="24" spans="1:3" x14ac:dyDescent="0.4">
      <c r="A24">
        <f t="shared" si="0"/>
        <v>14</v>
      </c>
      <c r="B24" s="1">
        <f t="shared" si="1"/>
        <v>-65.496402883589823</v>
      </c>
      <c r="C24" s="2">
        <f t="shared" si="2"/>
        <v>1356.8167498364212</v>
      </c>
    </row>
    <row r="25" spans="1:3" x14ac:dyDescent="0.4">
      <c r="A25">
        <f t="shared" si="0"/>
        <v>15</v>
      </c>
      <c r="B25" s="1">
        <f t="shared" si="1"/>
        <v>-65.885700661514704</v>
      </c>
      <c r="C25" s="2">
        <f t="shared" si="2"/>
        <v>1291.1256980638689</v>
      </c>
    </row>
    <row r="26" spans="1:3" x14ac:dyDescent="0.4">
      <c r="A26">
        <f t="shared" si="0"/>
        <v>16</v>
      </c>
      <c r="B26" s="1">
        <f t="shared" si="1"/>
        <v>-66.162795232563383</v>
      </c>
      <c r="C26" s="2">
        <f t="shared" si="2"/>
        <v>1225.1014501168297</v>
      </c>
    </row>
    <row r="27" spans="1:3" x14ac:dyDescent="0.4">
      <c r="A27">
        <f t="shared" si="0"/>
        <v>17</v>
      </c>
      <c r="B27" s="1">
        <f t="shared" si="1"/>
        <v>-66.359620663700099</v>
      </c>
      <c r="C27" s="2">
        <f t="shared" si="2"/>
        <v>1158.8402421686981</v>
      </c>
    </row>
    <row r="28" spans="1:3" x14ac:dyDescent="0.4">
      <c r="A28">
        <f t="shared" si="0"/>
        <v>18</v>
      </c>
      <c r="B28" s="1">
        <f t="shared" si="1"/>
        <v>-66.499224798855153</v>
      </c>
      <c r="C28" s="2">
        <f t="shared" si="2"/>
        <v>1092.4108194374205</v>
      </c>
    </row>
    <row r="29" spans="1:3" x14ac:dyDescent="0.4">
      <c r="A29">
        <f t="shared" si="0"/>
        <v>19</v>
      </c>
      <c r="B29" s="1">
        <f t="shared" si="1"/>
        <v>-66.598140039505878</v>
      </c>
      <c r="C29" s="2">
        <f t="shared" si="2"/>
        <v>1025.86213701824</v>
      </c>
    </row>
    <row r="30" spans="1:3" x14ac:dyDescent="0.4">
      <c r="A30">
        <f t="shared" si="0"/>
        <v>20</v>
      </c>
      <c r="B30" s="1">
        <f t="shared" si="1"/>
        <v>-66.668173776322789</v>
      </c>
      <c r="C30" s="2">
        <f t="shared" si="2"/>
        <v>959.22898011032567</v>
      </c>
    </row>
    <row r="31" spans="1:3" x14ac:dyDescent="0.4">
      <c r="A31">
        <f t="shared" si="0"/>
        <v>21</v>
      </c>
      <c r="B31" s="1">
        <f t="shared" si="1"/>
        <v>-66.717732941765533</v>
      </c>
      <c r="C31" s="2">
        <f t="shared" si="2"/>
        <v>892.5360267512815</v>
      </c>
    </row>
    <row r="32" spans="1:3" x14ac:dyDescent="0.4">
      <c r="A32">
        <f t="shared" si="0"/>
        <v>22</v>
      </c>
      <c r="B32" s="1">
        <f t="shared" si="1"/>
        <v>-66.75279033551584</v>
      </c>
      <c r="C32" s="2">
        <f t="shared" si="2"/>
        <v>825.80076511264087</v>
      </c>
    </row>
    <row r="33" spans="1:3" x14ac:dyDescent="0.4">
      <c r="A33">
        <f t="shared" si="0"/>
        <v>23</v>
      </c>
      <c r="B33" s="1">
        <f t="shared" si="1"/>
        <v>-66.77758289070556</v>
      </c>
      <c r="C33" s="2">
        <f t="shared" si="2"/>
        <v>759.03557849953017</v>
      </c>
    </row>
    <row r="34" spans="1:3" x14ac:dyDescent="0.4">
      <c r="A34">
        <f t="shared" si="0"/>
        <v>24</v>
      </c>
      <c r="B34" s="1">
        <f t="shared" si="1"/>
        <v>-66.79511290676497</v>
      </c>
      <c r="C34" s="2">
        <f t="shared" si="2"/>
        <v>692.24923060079493</v>
      </c>
    </row>
    <row r="35" spans="1:3" x14ac:dyDescent="0.4">
      <c r="A35">
        <f t="shared" si="0"/>
        <v>25</v>
      </c>
      <c r="B35" s="1">
        <f t="shared" si="1"/>
        <v>-66.80750618809094</v>
      </c>
      <c r="C35" s="2">
        <f t="shared" si="2"/>
        <v>625.44792105336694</v>
      </c>
    </row>
    <row r="36" spans="1:3" x14ac:dyDescent="0.4">
      <c r="A36">
        <f t="shared" si="0"/>
        <v>26</v>
      </c>
      <c r="B36" s="1">
        <f t="shared" si="1"/>
        <v>-66.816267113352154</v>
      </c>
      <c r="C36" s="2">
        <f t="shared" si="2"/>
        <v>558.63603440264535</v>
      </c>
    </row>
    <row r="37" spans="1:3" x14ac:dyDescent="0.4">
      <c r="A37">
        <f t="shared" si="0"/>
        <v>27</v>
      </c>
      <c r="B37" s="1">
        <f t="shared" si="1"/>
        <v>-66.822459885927458</v>
      </c>
      <c r="C37" s="2">
        <f t="shared" si="2"/>
        <v>491.81667090300556</v>
      </c>
    </row>
    <row r="38" spans="1:3" x14ac:dyDescent="0.4">
      <c r="A38">
        <f t="shared" si="0"/>
        <v>28</v>
      </c>
      <c r="B38" s="1">
        <f t="shared" si="1"/>
        <v>-66.826837123630952</v>
      </c>
      <c r="C38" s="2">
        <f t="shared" si="2"/>
        <v>424.99202239822637</v>
      </c>
    </row>
    <row r="39" spans="1:3" x14ac:dyDescent="0.4">
      <c r="A39">
        <f t="shared" si="0"/>
        <v>29</v>
      </c>
      <c r="B39" s="1">
        <f t="shared" si="1"/>
        <v>-66.829930985244374</v>
      </c>
      <c r="C39" s="2">
        <f t="shared" si="2"/>
        <v>358.1636383437887</v>
      </c>
    </row>
    <row r="40" spans="1:3" x14ac:dyDescent="0.4">
      <c r="A40">
        <f>A39+$A$7</f>
        <v>30</v>
      </c>
      <c r="B40" s="1">
        <f t="shared" si="1"/>
        <v>-66.832117697132645</v>
      </c>
      <c r="C40" s="2">
        <f t="shared" si="2"/>
        <v>291.33261400260017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3" x14ac:dyDescent="0.4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3" x14ac:dyDescent="0.4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EMG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Rasch</dc:creator>
  <cp:lastModifiedBy>Rainer Steiger</cp:lastModifiedBy>
  <dcterms:created xsi:type="dcterms:W3CDTF">2009-01-07T21:50:26Z</dcterms:created>
  <dcterms:modified xsi:type="dcterms:W3CDTF">2019-09-24T04:42:47Z</dcterms:modified>
</cp:coreProperties>
</file>